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/>
  <mc:AlternateContent xmlns:mc="http://schemas.openxmlformats.org/markup-compatibility/2006">
    <mc:Choice Requires="x15">
      <x15ac:absPath xmlns:x15ac="http://schemas.microsoft.com/office/spreadsheetml/2010/11/ac" url="C:\Users\dklismanic\Documents\Nabava 2022\sredstva za čišćenje\za objavu\"/>
    </mc:Choice>
  </mc:AlternateContent>
  <xr:revisionPtr revIDLastSave="0" documentId="13_ncr:1_{C25FA4D2-7A79-4DBE-AD30-6E7EF5AE03A1}" xr6:coauthVersionLast="47" xr6:coauthVersionMax="47" xr10:uidLastSave="{00000000-0000-0000-0000-000000000000}"/>
  <bookViews>
    <workbookView xWindow="780" yWindow="780" windowWidth="27000" windowHeight="14235" xr2:uid="{00000000-000D-0000-FFFF-FFFF00000000}"/>
  </bookViews>
  <sheets>
    <sheet name="List1" sheetId="2" r:id="rId1"/>
    <sheet name="Sheet1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8" i="2" l="1"/>
  <c r="F9" i="2"/>
  <c r="A10" i="2"/>
  <c r="A11" i="2"/>
  <c r="A12" i="2" s="1"/>
  <c r="A13" i="2" s="1"/>
  <c r="A14" i="2" s="1"/>
  <c r="A15" i="2" s="1"/>
  <c r="A6" i="2"/>
  <c r="A7" i="2"/>
  <c r="A8" i="2" s="1"/>
  <c r="A9" i="2" s="1"/>
  <c r="F5" i="2"/>
  <c r="F6" i="2"/>
  <c r="F7" i="2"/>
  <c r="F8" i="2"/>
  <c r="F10" i="2"/>
  <c r="F11" i="2"/>
  <c r="F12" i="2"/>
  <c r="F13" i="2"/>
  <c r="F14" i="2"/>
  <c r="F15" i="2"/>
  <c r="F4" i="2"/>
  <c r="A5" i="2"/>
  <c r="F16" i="2" l="1"/>
</calcChain>
</file>

<file path=xl/sharedStrings.xml><?xml version="1.0" encoding="utf-8"?>
<sst xmlns="http://schemas.openxmlformats.org/spreadsheetml/2006/main" count="34" uniqueCount="24">
  <si>
    <t>JMJ</t>
  </si>
  <si>
    <t>KOM</t>
  </si>
  <si>
    <t xml:space="preserve">Opis </t>
  </si>
  <si>
    <t>Rbr</t>
  </si>
  <si>
    <t>Jedinična cijena bez PDV-a (HRK)</t>
  </si>
  <si>
    <t>Iznos (HRK)</t>
  </si>
  <si>
    <t>CIJENA U HRK BEZ PDV-a (brojkama)</t>
  </si>
  <si>
    <t>PDV (brojkama)</t>
  </si>
  <si>
    <t>UKUPNA CIJENA U HRK S PDV-om (brojkama)</t>
  </si>
  <si>
    <t>3x4</t>
  </si>
  <si>
    <t xml:space="preserve">Tekuće kiselo sredstvo za čišćenje površina od nehrđajućeg čelika; PRIMJENSKA KONCENTRACIJA: do 1%;   SASTAV: 10-20%  limunska kiselina, 5-15% neionski tenzid; PAKIRANJE: 1 litra;   LABpro blic                                            </t>
  </si>
  <si>
    <t xml:space="preserve">Tekuće abrazivno sredstvo za čišćenje, PRIMJENSKA KONCENTRACIJA: koncentrirano, SASTAV: &lt;5% anionske površinsko aktivne tvari, neionske površinsko aktivne tvari; PAKIRANJE: 1 litra;  LABpro cream                                                                     </t>
  </si>
  <si>
    <t xml:space="preserve">Tekuće sredstvo za čišćenje sanitarija, uklanjanje kamenca i dezinfekciju s mirisom; SASTAV: &lt;5% anionski tenzid, &lt;5% fosforna kiselina, 5-15% neionski tenzid;;  PAKIRANJE: 5 litra;   LABpro sanitar   </t>
  </si>
  <si>
    <t>Tekuće univerzalno koncentrirano sredstvo za čišćenje; PRIMJENSKA KONCENTRACIJA: do 1%; SASTAV: &lt; 5% neionski tenzidi; 5-15% anionski tenzidi; PAKIRANJE: 5L ; LABpro univerzal konc.</t>
  </si>
  <si>
    <t>Tekuće sredstvo za svakodnevno čišćenje i dezinfekciju sanitarija PRIMJENSKA KONCENTRACIJA: koncentrirano; SASTAV: &lt; 5 % neionske površinski aktivne tvari, &lt;5%  limunska kiselina, 0,4 %  kvarterni amonijevi spojevi; PAKIRANJE: 1 L    ( s raspršivačem); LABpro fresh 1L</t>
  </si>
  <si>
    <t>ČARLI ili jednakovrijedan, tekući deterdžent za pranje posuđa 1 l, &lt;neionski tenzidi, 5-15% anionski tenzidi, dodaci: 0,1% triklosan, (0,1g/100g) methylchlorisothiazolinon, methylchlorisothiazolinon, miris</t>
  </si>
  <si>
    <t>ALKOHOL REINIGER , za čišćenje, odmašćivanje i uklanjanje teških prljavština s podova i ostalih površina, dozvoljeno pakiranje u ambalaži od 1 do 10 litara,
anionske površinski aktivne tvari &lt;5%, neionske površinski aktivne tvari &lt;5%, mirisi (limonene)</t>
  </si>
  <si>
    <t xml:space="preserve">MR.MUSCOLO, sredstvo za odčepljivanje vodovodnih cijevi, 1 l, 0,2%-5% izbjeljivača na bazi klora, amfoterne površinski aktivne tvari, sapun </t>
  </si>
  <si>
    <t xml:space="preserve">CILIT BANG ODMAŠČIVAČ ili jednakovrijedan, snažno uklanja masnoću, ulje i prljavštinu, 0,75 l, &lt;5 %neionski tenzidi, parfem, linalool </t>
  </si>
  <si>
    <t xml:space="preserve">PRONTO LEGNO PULITO ili jednakovrijedan, tekuće sredstvo za pranje drvenih površina 5 u 1, 0,75 l, &lt;5% neionskih površinski aktivnih tvari, sapun, parfem, dimethylol glycol, methylchlorisothiazolinon, methylisothiazolinon, limonene, geraniol, linalool
 </t>
  </si>
  <si>
    <t>DOMESTOS ili jednakovrijedan,  sredstvo za čišćenje sanitarija, višenamjensko dezinficirajuće sredstvo za čišćenje i uništavanje svih poznatih mikroorganizama, 0,75 l</t>
  </si>
  <si>
    <t xml:space="preserve">Kom </t>
  </si>
  <si>
    <t xml:space="preserve">Tekuće sredstvo za pranje staklenih površina,    PRIMJENSKA KONCENTRACIJA: koncentrirano;    SASTAV: &lt;5% anionski tenzid, &lt;5% denaturirani etanol; PAKIRANJE: 5L;    LABpro staklo                                          </t>
  </si>
  <si>
    <t>Okvirna količina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</si>
</sst>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1"/>
      <name val="Calibri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/>
    <xf numFmtId="0" fontId="3" fillId="2" borderId="2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wrapText="1"/>
    </xf>
    <xf numFmtId="0" fontId="5" fillId="0" borderId="5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1" fontId="3" fillId="2" borderId="2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1" fontId="3" fillId="2" borderId="5" xfId="0" applyNumberFormat="1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1" fontId="5" fillId="0" borderId="5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vertical="center" wrapText="1"/>
    </xf>
    <xf numFmtId="0" fontId="5" fillId="3" borderId="0" xfId="0" applyFont="1" applyFill="1" applyAlignme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Border="1" applyAlignment="1">
      <alignment vertical="center" wrapText="1"/>
    </xf>
    <xf numFmtId="0" fontId="5" fillId="4" borderId="4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vertical="center" wrapText="1"/>
    </xf>
    <xf numFmtId="0" fontId="5" fillId="4" borderId="5" xfId="0" applyFont="1" applyFill="1" applyBorder="1" applyAlignment="1">
      <alignment horizontal="center" vertical="center"/>
    </xf>
    <xf numFmtId="1" fontId="5" fillId="4" borderId="5" xfId="0" applyNumberFormat="1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3" xfId="0" applyFont="1" applyBorder="1" applyAlignment="1">
      <alignment horizontal="center"/>
    </xf>
  </cellXfs>
  <cellStyles count="1">
    <cellStyle name="Normalno" xfId="0" builtinId="0"/>
  </cellStyles>
  <dxfs count="12">
    <dxf>
      <font>
        <strike val="0"/>
        <outline val="0"/>
        <shadow val="0"/>
        <u val="none"/>
        <vertAlign val="baseline"/>
        <sz val="11"/>
        <name val="Calibri"/>
        <family val="2"/>
      </font>
      <alignment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"/>
        <family val="2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"/>
        <family val="2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"/>
        <family val="2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"/>
        <family val="2"/>
      </font>
      <alignment horizontal="left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"/>
        <family val="2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"/>
        <family val="2"/>
      </font>
      <alignment vertical="center" textRotation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solid">
          <fgColor indexed="64"/>
          <bgColor theme="8" tint="0.399975585192419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>
          <bgColor theme="0" tint="-0.3499862666707357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2000000}" name="Table26" displayName="Table26" ref="A2:F15" totalsRowShown="0" headerRowDxfId="10" dataDxfId="8" headerRowBorderDxfId="9" tableBorderDxfId="7" totalsRowBorderDxfId="6">
  <tableColumns count="6">
    <tableColumn id="1" xr3:uid="{00000000-0010-0000-0200-000001000000}" name="Rbr" dataDxfId="5"/>
    <tableColumn id="7" xr3:uid="{00000000-0010-0000-0200-000007000000}" name="Opis " dataDxfId="4"/>
    <tableColumn id="3" xr3:uid="{00000000-0010-0000-0200-000003000000}" name="JMJ" dataDxfId="3"/>
    <tableColumn id="4" xr3:uid="{00000000-0010-0000-0200-000004000000}" name="Okvirna količina" dataDxfId="2"/>
    <tableColumn id="5" xr3:uid="{00000000-0010-0000-0200-000005000000}" name="Jedinična cijena bez PDV-a (HRK)" dataDxfId="1"/>
    <tableColumn id="2" xr3:uid="{00000000-0010-0000-0200-000002000000}" name="Iznos (HRK)" dataDxfId="0"/>
  </tableColumns>
  <tableStyleInfo name="TableStyleLight16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9"/>
  <sheetViews>
    <sheetView tabSelected="1" zoomScale="96" zoomScaleNormal="96" workbookViewId="0">
      <selection activeCell="J6" sqref="J6"/>
    </sheetView>
  </sheetViews>
  <sheetFormatPr defaultColWidth="9.109375" defaultRowHeight="14.4" x14ac:dyDescent="0.3"/>
  <cols>
    <col min="1" max="1" width="8.5546875" style="12" customWidth="1"/>
    <col min="2" max="2" width="74.6640625" style="27" bestFit="1" customWidth="1"/>
    <col min="3" max="3" width="12.33203125" style="12" customWidth="1"/>
    <col min="4" max="4" width="11" style="13" customWidth="1"/>
    <col min="5" max="5" width="13.33203125" style="12" customWidth="1"/>
    <col min="6" max="6" width="13.5546875" style="9" customWidth="1"/>
    <col min="7" max="16384" width="9.109375" style="8"/>
  </cols>
  <sheetData>
    <row r="1" spans="1:6" x14ac:dyDescent="0.3">
      <c r="B1" s="12"/>
    </row>
    <row r="2" spans="1:6" ht="43.2" x14ac:dyDescent="0.3">
      <c r="A2" s="14" t="s">
        <v>3</v>
      </c>
      <c r="B2" s="15" t="s">
        <v>2</v>
      </c>
      <c r="C2" s="15" t="s">
        <v>0</v>
      </c>
      <c r="D2" s="16" t="s">
        <v>23</v>
      </c>
      <c r="E2" s="17" t="s">
        <v>4</v>
      </c>
      <c r="F2" s="4" t="s">
        <v>5</v>
      </c>
    </row>
    <row r="3" spans="1:6" x14ac:dyDescent="0.3">
      <c r="A3" s="18"/>
      <c r="B3" s="19">
        <v>1</v>
      </c>
      <c r="C3" s="19">
        <v>2</v>
      </c>
      <c r="D3" s="20">
        <v>3</v>
      </c>
      <c r="E3" s="19">
        <v>4</v>
      </c>
      <c r="F3" s="5" t="s">
        <v>9</v>
      </c>
    </row>
    <row r="4" spans="1:6" ht="43.2" x14ac:dyDescent="0.3">
      <c r="A4" s="21">
        <v>1</v>
      </c>
      <c r="B4" s="11" t="s">
        <v>10</v>
      </c>
      <c r="C4" s="22" t="s">
        <v>1</v>
      </c>
      <c r="D4" s="23">
        <v>260</v>
      </c>
      <c r="E4" s="22"/>
      <c r="F4" s="24">
        <f>D4*E4</f>
        <v>0</v>
      </c>
    </row>
    <row r="5" spans="1:6" ht="43.2" x14ac:dyDescent="0.3">
      <c r="A5" s="21">
        <f>A4+1</f>
        <v>2</v>
      </c>
      <c r="B5" s="25" t="s">
        <v>11</v>
      </c>
      <c r="C5" s="22" t="s">
        <v>1</v>
      </c>
      <c r="D5" s="23">
        <v>80</v>
      </c>
      <c r="E5" s="22"/>
      <c r="F5" s="24">
        <f t="shared" ref="F5:F15" si="0">D5*E5</f>
        <v>0</v>
      </c>
    </row>
    <row r="6" spans="1:6" ht="43.2" x14ac:dyDescent="0.3">
      <c r="A6" s="21">
        <f t="shared" ref="A6:A15" si="1">A5+1</f>
        <v>3</v>
      </c>
      <c r="B6" s="25" t="s">
        <v>12</v>
      </c>
      <c r="C6" s="22" t="s">
        <v>1</v>
      </c>
      <c r="D6" s="23">
        <v>80</v>
      </c>
      <c r="E6" s="22"/>
      <c r="F6" s="24">
        <f t="shared" si="0"/>
        <v>0</v>
      </c>
    </row>
    <row r="7" spans="1:6" ht="43.2" x14ac:dyDescent="0.3">
      <c r="A7" s="21">
        <f t="shared" si="1"/>
        <v>4</v>
      </c>
      <c r="B7" s="25" t="s">
        <v>13</v>
      </c>
      <c r="C7" s="22" t="s">
        <v>1</v>
      </c>
      <c r="D7" s="23">
        <v>80</v>
      </c>
      <c r="E7" s="22"/>
      <c r="F7" s="24">
        <f t="shared" si="0"/>
        <v>0</v>
      </c>
    </row>
    <row r="8" spans="1:6" ht="51.75" customHeight="1" x14ac:dyDescent="0.3">
      <c r="A8" s="21">
        <f t="shared" si="1"/>
        <v>5</v>
      </c>
      <c r="B8" s="25" t="s">
        <v>22</v>
      </c>
      <c r="C8" s="22" t="s">
        <v>1</v>
      </c>
      <c r="D8" s="23">
        <v>80</v>
      </c>
      <c r="E8" s="22"/>
      <c r="F8" s="24">
        <f t="shared" si="0"/>
        <v>0</v>
      </c>
    </row>
    <row r="9" spans="1:6" s="26" customFormat="1" ht="61.5" customHeight="1" x14ac:dyDescent="0.3">
      <c r="A9" s="29">
        <f t="shared" si="1"/>
        <v>6</v>
      </c>
      <c r="B9" s="30" t="s">
        <v>14</v>
      </c>
      <c r="C9" s="31" t="s">
        <v>1</v>
      </c>
      <c r="D9" s="32">
        <v>200</v>
      </c>
      <c r="E9" s="31"/>
      <c r="F9" s="33">
        <f t="shared" si="0"/>
        <v>0</v>
      </c>
    </row>
    <row r="10" spans="1:6" ht="63" customHeight="1" x14ac:dyDescent="0.3">
      <c r="A10" s="21">
        <f t="shared" si="1"/>
        <v>7</v>
      </c>
      <c r="B10" s="10" t="s">
        <v>16</v>
      </c>
      <c r="C10" s="22" t="s">
        <v>1</v>
      </c>
      <c r="D10" s="23">
        <v>300</v>
      </c>
      <c r="E10" s="22"/>
      <c r="F10" s="24">
        <f t="shared" si="0"/>
        <v>0</v>
      </c>
    </row>
    <row r="11" spans="1:6" ht="49.5" customHeight="1" x14ac:dyDescent="0.3">
      <c r="A11" s="21">
        <f t="shared" si="1"/>
        <v>8</v>
      </c>
      <c r="B11" s="9" t="s">
        <v>15</v>
      </c>
      <c r="C11" s="22" t="s">
        <v>1</v>
      </c>
      <c r="D11" s="23">
        <v>140</v>
      </c>
      <c r="E11" s="22"/>
      <c r="F11" s="24">
        <f t="shared" si="0"/>
        <v>0</v>
      </c>
    </row>
    <row r="12" spans="1:6" ht="49.5" customHeight="1" x14ac:dyDescent="0.3">
      <c r="A12" s="21">
        <f t="shared" si="1"/>
        <v>9</v>
      </c>
      <c r="B12" s="11" t="s">
        <v>17</v>
      </c>
      <c r="C12" s="22" t="s">
        <v>1</v>
      </c>
      <c r="D12" s="23">
        <v>100</v>
      </c>
      <c r="E12" s="22"/>
      <c r="F12" s="24">
        <f t="shared" si="0"/>
        <v>0</v>
      </c>
    </row>
    <row r="13" spans="1:6" ht="49.5" customHeight="1" x14ac:dyDescent="0.3">
      <c r="A13" s="21">
        <f t="shared" si="1"/>
        <v>10</v>
      </c>
      <c r="B13" s="11" t="s">
        <v>18</v>
      </c>
      <c r="C13" s="22" t="s">
        <v>1</v>
      </c>
      <c r="D13" s="23">
        <v>150</v>
      </c>
      <c r="E13" s="22"/>
      <c r="F13" s="24">
        <f t="shared" si="0"/>
        <v>0</v>
      </c>
    </row>
    <row r="14" spans="1:6" ht="62.25" customHeight="1" x14ac:dyDescent="0.3">
      <c r="A14" s="21">
        <f t="shared" si="1"/>
        <v>11</v>
      </c>
      <c r="B14" s="10" t="s">
        <v>19</v>
      </c>
      <c r="C14" s="22" t="s">
        <v>1</v>
      </c>
      <c r="D14" s="23">
        <v>200</v>
      </c>
      <c r="E14" s="22"/>
      <c r="F14" s="24">
        <f t="shared" si="0"/>
        <v>0</v>
      </c>
    </row>
    <row r="15" spans="1:6" ht="57" customHeight="1" thickBot="1" x14ac:dyDescent="0.35">
      <c r="A15" s="21">
        <f t="shared" si="1"/>
        <v>12</v>
      </c>
      <c r="B15" s="9" t="s">
        <v>20</v>
      </c>
      <c r="C15" s="22" t="s">
        <v>21</v>
      </c>
      <c r="D15" s="23">
        <v>200</v>
      </c>
      <c r="E15" s="22"/>
      <c r="F15" s="24">
        <f t="shared" si="0"/>
        <v>0</v>
      </c>
    </row>
    <row r="16" spans="1:6" x14ac:dyDescent="0.3">
      <c r="A16" s="34" t="s">
        <v>6</v>
      </c>
      <c r="B16" s="35"/>
      <c r="C16" s="6"/>
      <c r="D16" s="6"/>
      <c r="E16" s="6"/>
      <c r="F16" s="7">
        <f>SUM(F4:F15)</f>
        <v>0</v>
      </c>
    </row>
    <row r="17" spans="1:6" x14ac:dyDescent="0.3">
      <c r="A17" s="36" t="s">
        <v>7</v>
      </c>
      <c r="B17" s="37"/>
      <c r="C17" s="37"/>
      <c r="D17" s="37"/>
      <c r="E17" s="37"/>
      <c r="F17" s="40"/>
    </row>
    <row r="18" spans="1:6" ht="15" thickBot="1" x14ac:dyDescent="0.35">
      <c r="A18" s="38" t="s">
        <v>8</v>
      </c>
      <c r="B18" s="39"/>
      <c r="C18" s="39">
        <f>F16+C17</f>
        <v>0</v>
      </c>
      <c r="D18" s="39"/>
      <c r="E18" s="39"/>
      <c r="F18" s="41"/>
    </row>
    <row r="19" spans="1:6" x14ac:dyDescent="0.3">
      <c r="F19" s="28"/>
    </row>
  </sheetData>
  <protectedRanges>
    <protectedRange algorithmName="SHA-512" hashValue="JRyxJ6ToP4K1nkfcgVHkS8HaHGMzCWaQpmZSwmEGWAwpdq49MB4jr83G+JUPOBj1zpnbGA2aK0ck94E3cT1NzQ==" saltValue="W2WNF4gdM/HKvLxlMRcnmQ==" spinCount="100000" sqref="A1:D1" name="Raspon1"/>
  </protectedRanges>
  <mergeCells count="5">
    <mergeCell ref="A16:B16"/>
    <mergeCell ref="A17:B17"/>
    <mergeCell ref="A18:B18"/>
    <mergeCell ref="C17:F17"/>
    <mergeCell ref="C18:F18"/>
  </mergeCells>
  <conditionalFormatting sqref="A16:B18">
    <cfRule type="expression" dxfId="11" priority="1">
      <formula>MOD(#REF!,2)</formula>
    </cfRule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"/>
  <sheetViews>
    <sheetView workbookViewId="0">
      <selection sqref="A1:XFD1048576"/>
    </sheetView>
  </sheetViews>
  <sheetFormatPr defaultRowHeight="14.4" x14ac:dyDescent="0.3"/>
  <cols>
    <col min="1" max="1" width="9.109375" style="1"/>
    <col min="2" max="4" width="9.109375" style="2"/>
    <col min="5" max="7" width="9.109375" style="1"/>
    <col min="9" max="9" width="9.109375" style="3"/>
  </cols>
  <sheetData/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List1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Schlosser</dc:creator>
  <cp:lastModifiedBy>Dubravka Klismanic</cp:lastModifiedBy>
  <cp:lastPrinted>2020-12-01T09:30:44Z</cp:lastPrinted>
  <dcterms:created xsi:type="dcterms:W3CDTF">2020-07-09T08:30:09Z</dcterms:created>
  <dcterms:modified xsi:type="dcterms:W3CDTF">2022-01-27T12:46:10Z</dcterms:modified>
</cp:coreProperties>
</file>